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Feuil1" sheetId="1" r:id="rId1"/>
    <sheet name="Feuil2" sheetId="2" r:id="rId2"/>
    <sheet name="Feuil3" sheetId="3" r:id="rId3"/>
  </sheets>
  <definedNames>
    <definedName name="OLE_LINK1" localSheetId="0">'Feuil1'!#REF!</definedName>
  </definedNames>
  <calcPr fullCalcOnLoad="1"/>
</workbook>
</file>

<file path=xl/sharedStrings.xml><?xml version="1.0" encoding="utf-8"?>
<sst xmlns="http://schemas.openxmlformats.org/spreadsheetml/2006/main" count="211" uniqueCount="54">
  <si>
    <t>Stéphane</t>
  </si>
  <si>
    <t>Allemann</t>
  </si>
  <si>
    <t>Alexandre</t>
  </si>
  <si>
    <t>Brocard</t>
  </si>
  <si>
    <t>Claude</t>
  </si>
  <si>
    <t>Gmünder</t>
  </si>
  <si>
    <t>Rodolphe</t>
  </si>
  <si>
    <t>Guex</t>
  </si>
  <si>
    <t>Raphaël</t>
  </si>
  <si>
    <t>Jaccard</t>
  </si>
  <si>
    <t>Roland</t>
  </si>
  <si>
    <t>Joliquin</t>
  </si>
  <si>
    <t>Planchamp</t>
  </si>
  <si>
    <t>Pierre</t>
  </si>
  <si>
    <t>Scorrano</t>
  </si>
  <si>
    <t>Prénom</t>
  </si>
  <si>
    <t>Nom</t>
  </si>
  <si>
    <t>Tir en campagne 50 m (max. 90 pts)</t>
  </si>
  <si>
    <t>Tir en campagne 25 m (max. 180 pts)</t>
  </si>
  <si>
    <t>Venoge 25 m (max. 200 pts)</t>
  </si>
  <si>
    <t>Précision 50 m (max. 200 pts)</t>
  </si>
  <si>
    <t>Tir 3/7 (max. 200 pts)</t>
  </si>
  <si>
    <t>Challenge S. Allemann 25 m (max. 150 pts)</t>
  </si>
  <si>
    <t>Challenge S. Allemann 3/7 (max. 150 pts)</t>
  </si>
  <si>
    <t>Total</t>
  </si>
  <si>
    <t>Programme obligatoire 50 m (max. 100 pts)</t>
  </si>
  <si>
    <t>Programme obligatoire 25 m (max. 200 pts)</t>
  </si>
  <si>
    <t>Joël</t>
  </si>
  <si>
    <t>Gaudin</t>
  </si>
  <si>
    <t>Willy</t>
  </si>
  <si>
    <t>Lugeon</t>
  </si>
  <si>
    <t>Girod</t>
  </si>
  <si>
    <t>Venoge 50 m (max. 200 pts)</t>
  </si>
  <si>
    <t>Tir à l'arme surprise (max. 100 pts)</t>
  </si>
  <si>
    <t>Jean-Pierre</t>
  </si>
  <si>
    <t>Francfort</t>
  </si>
  <si>
    <r>
      <t xml:space="preserve">Statistique des Tirs pour 2011 </t>
    </r>
    <r>
      <rPr>
        <i/>
        <u val="single"/>
        <sz val="14"/>
        <rFont val="Arial"/>
        <family val="2"/>
      </rPr>
      <t>(uniquement pour les membres ayant effectué au moins un tir)</t>
    </r>
  </si>
  <si>
    <t>Classement par total des points cumulés pour 2011</t>
  </si>
  <si>
    <t>Classement par feuille de stand pour 2011</t>
  </si>
  <si>
    <t>Classement pour ROI DU TIR pour 2011</t>
  </si>
  <si>
    <t>Classement pour "Challenge S. Allemann" pour 2011</t>
  </si>
  <si>
    <t>Michel</t>
  </si>
  <si>
    <t>Perret</t>
  </si>
  <si>
    <t>Jean-Marc</t>
  </si>
  <si>
    <t>Moresco</t>
  </si>
  <si>
    <t>Tir d'ouverture 25 m (max. 100 pts)</t>
  </si>
  <si>
    <t>Tir de clôture 25 m (max. 60 pts)</t>
  </si>
  <si>
    <t>Frédéric</t>
  </si>
  <si>
    <t>Gasser</t>
  </si>
  <si>
    <t>Olivier</t>
  </si>
  <si>
    <t>Coudray</t>
  </si>
  <si>
    <t>Giovanni</t>
  </si>
  <si>
    <t>Pipolo</t>
  </si>
  <si>
    <t>Toni</t>
  </si>
</sst>
</file>

<file path=xl/styles.xml><?xml version="1.0" encoding="utf-8"?>
<styleSheet xmlns="http://schemas.openxmlformats.org/spreadsheetml/2006/main">
  <numFmts count="1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_ * #,##0.0_ ;_ * \-#,##0.0_ ;_ * &quot;-&quot;??_ ;_ @_ "/>
    <numFmt numFmtId="167" formatCode="_ * #,##0_ ;_ * \-#,##0_ ;_ * &quot;-&quot;??_ ;_ @_ "/>
  </numFmts>
  <fonts count="5">
    <font>
      <sz val="10"/>
      <name val="Arial"/>
      <family val="0"/>
    </font>
    <font>
      <sz val="10"/>
      <name val="Times New Roman"/>
      <family val="1"/>
    </font>
    <font>
      <b/>
      <i/>
      <u val="single"/>
      <sz val="14"/>
      <name val="Arial"/>
      <family val="2"/>
    </font>
    <font>
      <sz val="8"/>
      <name val="Arial"/>
      <family val="0"/>
    </font>
    <font>
      <i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7" fontId="0" fillId="0" borderId="1" xfId="15" applyNumberFormat="1" applyBorder="1" applyAlignment="1">
      <alignment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67" fontId="0" fillId="0" borderId="0" xfId="15" applyNumberFormat="1" applyBorder="1" applyAlignment="1">
      <alignment/>
    </xf>
    <xf numFmtId="3" fontId="0" fillId="0" borderId="1" xfId="15" applyNumberFormat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3" fontId="0" fillId="2" borderId="1" xfId="15" applyNumberFormat="1" applyFill="1" applyBorder="1" applyAlignment="1">
      <alignment/>
    </xf>
    <xf numFmtId="167" fontId="0" fillId="2" borderId="1" xfId="15" applyNumberFormat="1" applyFill="1" applyBorder="1" applyAlignment="1">
      <alignment/>
    </xf>
    <xf numFmtId="3" fontId="0" fillId="0" borderId="0" xfId="15" applyNumberFormat="1" applyBorder="1" applyAlignment="1">
      <alignment/>
    </xf>
    <xf numFmtId="0" fontId="1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3" fontId="0" fillId="2" borderId="0" xfId="15" applyNumberFormat="1" applyFill="1" applyBorder="1" applyAlignment="1">
      <alignment/>
    </xf>
    <xf numFmtId="167" fontId="0" fillId="2" borderId="0" xfId="15" applyNumberForma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67" fontId="0" fillId="0" borderId="0" xfId="15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workbookViewId="0" topLeftCell="A37">
      <selection activeCell="P63" sqref="P63"/>
    </sheetView>
  </sheetViews>
  <sheetFormatPr defaultColWidth="11.421875" defaultRowHeight="12.75"/>
  <cols>
    <col min="1" max="1" width="10.421875" style="0" customWidth="1"/>
    <col min="2" max="2" width="9.421875" style="0" customWidth="1"/>
    <col min="3" max="3" width="9.140625" style="0" customWidth="1"/>
    <col min="4" max="4" width="8.421875" style="0" customWidth="1"/>
    <col min="5" max="5" width="8.57421875" style="0" customWidth="1"/>
    <col min="6" max="6" width="8.8515625" style="0" customWidth="1"/>
    <col min="7" max="7" width="9.7109375" style="0" customWidth="1"/>
    <col min="8" max="8" width="9.8515625" style="0" customWidth="1"/>
    <col min="9" max="9" width="9.7109375" style="0" customWidth="1"/>
    <col min="10" max="10" width="8.7109375" style="0" customWidth="1"/>
    <col min="11" max="11" width="8.00390625" style="0" customWidth="1"/>
    <col min="12" max="12" width="7.7109375" style="0" customWidth="1"/>
    <col min="13" max="13" width="9.57421875" style="0" customWidth="1"/>
    <col min="14" max="14" width="11.00390625" style="0" customWidth="1"/>
    <col min="15" max="15" width="11.140625" style="0" customWidth="1"/>
    <col min="16" max="16" width="6.421875" style="0" bestFit="1" customWidth="1"/>
  </cols>
  <sheetData>
    <row r="1" spans="1:14" ht="18.75">
      <c r="A1" s="10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8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56.25">
      <c r="A3" s="12" t="s">
        <v>15</v>
      </c>
      <c r="B3" s="12" t="s">
        <v>16</v>
      </c>
      <c r="C3" s="13" t="s">
        <v>25</v>
      </c>
      <c r="D3" s="13" t="s">
        <v>17</v>
      </c>
      <c r="E3" s="13" t="s">
        <v>26</v>
      </c>
      <c r="F3" s="13" t="s">
        <v>18</v>
      </c>
      <c r="G3" s="13" t="s">
        <v>45</v>
      </c>
      <c r="H3" s="13" t="s">
        <v>33</v>
      </c>
      <c r="I3" s="13" t="s">
        <v>46</v>
      </c>
      <c r="J3" s="13" t="s">
        <v>20</v>
      </c>
      <c r="K3" s="13" t="s">
        <v>19</v>
      </c>
      <c r="L3" s="13" t="s">
        <v>32</v>
      </c>
      <c r="M3" s="13" t="s">
        <v>21</v>
      </c>
      <c r="N3" s="13" t="s">
        <v>24</v>
      </c>
    </row>
    <row r="4" spans="1:14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4" t="s">
        <v>34</v>
      </c>
      <c r="B5" s="14" t="s">
        <v>35</v>
      </c>
      <c r="C5" s="12"/>
      <c r="D5" s="12"/>
      <c r="E5" s="12">
        <v>193</v>
      </c>
      <c r="F5" s="12">
        <v>150</v>
      </c>
      <c r="G5" s="12">
        <v>97</v>
      </c>
      <c r="H5" s="12">
        <v>90</v>
      </c>
      <c r="I5" s="12">
        <v>50</v>
      </c>
      <c r="J5" s="12">
        <v>188</v>
      </c>
      <c r="K5" s="12">
        <v>191</v>
      </c>
      <c r="L5" s="12">
        <v>170</v>
      </c>
      <c r="M5" s="12">
        <v>174</v>
      </c>
      <c r="N5" s="15">
        <f aca="true" t="shared" si="0" ref="N5:N22">SUM(C5:M5)</f>
        <v>1303</v>
      </c>
    </row>
    <row r="6" spans="1:14" ht="12.75">
      <c r="A6" s="14" t="s">
        <v>8</v>
      </c>
      <c r="B6" s="14" t="s">
        <v>9</v>
      </c>
      <c r="C6" s="12"/>
      <c r="D6" s="12"/>
      <c r="E6" s="12">
        <v>190</v>
      </c>
      <c r="F6" s="12">
        <v>166</v>
      </c>
      <c r="G6" s="12">
        <v>95</v>
      </c>
      <c r="H6" s="12">
        <v>94</v>
      </c>
      <c r="I6" s="12">
        <v>47</v>
      </c>
      <c r="J6" s="12">
        <v>123</v>
      </c>
      <c r="K6" s="12">
        <v>177</v>
      </c>
      <c r="L6" s="12">
        <v>134</v>
      </c>
      <c r="M6" s="12">
        <v>152</v>
      </c>
      <c r="N6" s="15">
        <f t="shared" si="0"/>
        <v>1178</v>
      </c>
    </row>
    <row r="7" spans="1:14" ht="12.75">
      <c r="A7" s="14" t="s">
        <v>4</v>
      </c>
      <c r="B7" s="14" t="s">
        <v>5</v>
      </c>
      <c r="C7" s="12"/>
      <c r="D7" s="12"/>
      <c r="E7" s="12">
        <v>170</v>
      </c>
      <c r="F7" s="12">
        <v>156</v>
      </c>
      <c r="G7" s="12">
        <v>93</v>
      </c>
      <c r="H7" s="12">
        <v>82</v>
      </c>
      <c r="I7" s="12">
        <v>44</v>
      </c>
      <c r="J7" s="12">
        <v>155</v>
      </c>
      <c r="K7" s="12">
        <v>170</v>
      </c>
      <c r="L7" s="12">
        <v>144</v>
      </c>
      <c r="M7" s="12">
        <v>147</v>
      </c>
      <c r="N7" s="15">
        <f t="shared" si="0"/>
        <v>1161</v>
      </c>
    </row>
    <row r="8" spans="1:14" ht="12.75">
      <c r="A8" s="14" t="s">
        <v>6</v>
      </c>
      <c r="B8" s="14" t="s">
        <v>5</v>
      </c>
      <c r="C8" s="12"/>
      <c r="D8" s="12"/>
      <c r="E8" s="12">
        <v>181</v>
      </c>
      <c r="F8" s="12">
        <v>145</v>
      </c>
      <c r="G8" s="12">
        <v>92</v>
      </c>
      <c r="H8" s="12">
        <v>75</v>
      </c>
      <c r="I8" s="12">
        <v>45</v>
      </c>
      <c r="J8" s="12">
        <v>140</v>
      </c>
      <c r="K8" s="12">
        <v>178</v>
      </c>
      <c r="L8" s="12">
        <v>159</v>
      </c>
      <c r="M8" s="12">
        <v>146</v>
      </c>
      <c r="N8" s="15">
        <f t="shared" si="0"/>
        <v>1161</v>
      </c>
    </row>
    <row r="9" spans="1:14" ht="12.75">
      <c r="A9" s="14" t="s">
        <v>10</v>
      </c>
      <c r="B9" s="14" t="s">
        <v>11</v>
      </c>
      <c r="C9" s="12"/>
      <c r="D9" s="12"/>
      <c r="E9" s="12">
        <v>170</v>
      </c>
      <c r="F9" s="12">
        <v>149</v>
      </c>
      <c r="G9" s="12">
        <v>85</v>
      </c>
      <c r="H9" s="12">
        <v>77</v>
      </c>
      <c r="I9" s="12">
        <v>28</v>
      </c>
      <c r="J9" s="12">
        <v>156</v>
      </c>
      <c r="K9" s="12">
        <v>169</v>
      </c>
      <c r="L9" s="12">
        <v>133</v>
      </c>
      <c r="M9" s="12">
        <v>108</v>
      </c>
      <c r="N9" s="15">
        <f t="shared" si="0"/>
        <v>1075</v>
      </c>
    </row>
    <row r="10" spans="1:14" ht="12.75">
      <c r="A10" s="14" t="s">
        <v>29</v>
      </c>
      <c r="B10" s="14" t="s">
        <v>30</v>
      </c>
      <c r="C10" s="12"/>
      <c r="D10" s="12"/>
      <c r="E10" s="12">
        <v>180</v>
      </c>
      <c r="F10" s="12">
        <v>136</v>
      </c>
      <c r="G10" s="12">
        <v>82</v>
      </c>
      <c r="H10" s="12">
        <v>84</v>
      </c>
      <c r="I10" s="12">
        <v>33</v>
      </c>
      <c r="J10" s="12">
        <v>106</v>
      </c>
      <c r="K10" s="12">
        <v>159</v>
      </c>
      <c r="L10" s="12">
        <v>148</v>
      </c>
      <c r="M10" s="12">
        <v>140</v>
      </c>
      <c r="N10" s="15">
        <f t="shared" si="0"/>
        <v>1068</v>
      </c>
    </row>
    <row r="11" spans="1:14" ht="12.75">
      <c r="A11" s="14" t="s">
        <v>53</v>
      </c>
      <c r="B11" s="14" t="s">
        <v>14</v>
      </c>
      <c r="C11" s="12"/>
      <c r="D11" s="12"/>
      <c r="E11" s="12">
        <v>183</v>
      </c>
      <c r="F11" s="12">
        <v>144</v>
      </c>
      <c r="G11" s="12">
        <v>84</v>
      </c>
      <c r="H11" s="12">
        <v>58</v>
      </c>
      <c r="I11" s="12">
        <v>36</v>
      </c>
      <c r="J11" s="12">
        <v>134</v>
      </c>
      <c r="K11" s="12">
        <v>150</v>
      </c>
      <c r="L11" s="12">
        <v>118</v>
      </c>
      <c r="M11" s="12">
        <v>114</v>
      </c>
      <c r="N11" s="15">
        <f t="shared" si="0"/>
        <v>1021</v>
      </c>
    </row>
    <row r="12" spans="1:14" ht="12.75">
      <c r="A12" s="14" t="s">
        <v>0</v>
      </c>
      <c r="B12" s="14" t="s">
        <v>1</v>
      </c>
      <c r="C12" s="12"/>
      <c r="D12" s="12"/>
      <c r="E12" s="12">
        <v>192</v>
      </c>
      <c r="F12" s="12">
        <v>170</v>
      </c>
      <c r="G12" s="12">
        <v>91</v>
      </c>
      <c r="H12" s="12">
        <v>95</v>
      </c>
      <c r="I12" s="12">
        <v>54</v>
      </c>
      <c r="J12" s="12"/>
      <c r="K12" s="12"/>
      <c r="L12" s="12"/>
      <c r="M12" s="12"/>
      <c r="N12" s="15">
        <f t="shared" si="0"/>
        <v>602</v>
      </c>
    </row>
    <row r="13" spans="1:14" ht="12.75">
      <c r="A13" s="14" t="s">
        <v>27</v>
      </c>
      <c r="B13" s="14" t="s">
        <v>28</v>
      </c>
      <c r="C13" s="12"/>
      <c r="D13" s="12"/>
      <c r="E13" s="12">
        <v>191</v>
      </c>
      <c r="F13" s="12">
        <v>160</v>
      </c>
      <c r="G13" s="12"/>
      <c r="H13" s="12">
        <v>91</v>
      </c>
      <c r="I13" s="12"/>
      <c r="J13" s="12"/>
      <c r="K13" s="12"/>
      <c r="L13" s="12"/>
      <c r="M13" s="12"/>
      <c r="N13" s="15">
        <f t="shared" si="0"/>
        <v>442</v>
      </c>
    </row>
    <row r="14" spans="1:14" ht="12.75">
      <c r="A14" s="14" t="s">
        <v>4</v>
      </c>
      <c r="B14" s="14" t="s">
        <v>12</v>
      </c>
      <c r="C14" s="12"/>
      <c r="D14" s="12">
        <v>69</v>
      </c>
      <c r="E14" s="12"/>
      <c r="F14" s="12">
        <v>69</v>
      </c>
      <c r="G14" s="12">
        <v>88</v>
      </c>
      <c r="H14" s="12">
        <v>90</v>
      </c>
      <c r="I14" s="12">
        <v>40</v>
      </c>
      <c r="J14" s="12"/>
      <c r="K14" s="12"/>
      <c r="L14" s="12"/>
      <c r="M14" s="12"/>
      <c r="N14" s="15">
        <f t="shared" si="0"/>
        <v>356</v>
      </c>
    </row>
    <row r="15" spans="1:14" ht="12.75">
      <c r="A15" s="14" t="s">
        <v>2</v>
      </c>
      <c r="B15" s="14" t="s">
        <v>3</v>
      </c>
      <c r="C15" s="12"/>
      <c r="D15" s="12"/>
      <c r="E15" s="12"/>
      <c r="F15" s="12">
        <v>133</v>
      </c>
      <c r="G15" s="12">
        <v>89</v>
      </c>
      <c r="H15" s="12">
        <v>60</v>
      </c>
      <c r="I15" s="12">
        <v>22</v>
      </c>
      <c r="J15" s="12"/>
      <c r="K15" s="12"/>
      <c r="L15" s="12"/>
      <c r="M15" s="12"/>
      <c r="N15" s="15">
        <f t="shared" si="0"/>
        <v>304</v>
      </c>
    </row>
    <row r="16" spans="1:14" ht="12.75">
      <c r="A16" s="14" t="s">
        <v>13</v>
      </c>
      <c r="B16" s="14" t="s">
        <v>31</v>
      </c>
      <c r="C16" s="12"/>
      <c r="D16" s="12"/>
      <c r="E16" s="12"/>
      <c r="F16" s="12">
        <v>138</v>
      </c>
      <c r="G16" s="12"/>
      <c r="H16" s="12"/>
      <c r="I16" s="12"/>
      <c r="J16" s="12"/>
      <c r="K16" s="12"/>
      <c r="L16" s="12"/>
      <c r="M16" s="12"/>
      <c r="N16" s="15">
        <f t="shared" si="0"/>
        <v>138</v>
      </c>
    </row>
    <row r="17" spans="1:14" ht="12.75">
      <c r="A17" s="14" t="s">
        <v>43</v>
      </c>
      <c r="B17" s="14" t="s">
        <v>44</v>
      </c>
      <c r="C17" s="12"/>
      <c r="D17" s="12"/>
      <c r="E17" s="12"/>
      <c r="F17" s="12"/>
      <c r="G17" s="12">
        <v>79</v>
      </c>
      <c r="H17" s="12">
        <v>40</v>
      </c>
      <c r="I17" s="12"/>
      <c r="J17" s="12"/>
      <c r="K17" s="12"/>
      <c r="L17" s="12"/>
      <c r="M17" s="12"/>
      <c r="N17" s="15">
        <f t="shared" si="0"/>
        <v>119</v>
      </c>
    </row>
    <row r="18" spans="1:14" ht="12.75">
      <c r="A18" s="14" t="s">
        <v>47</v>
      </c>
      <c r="B18" s="14" t="s">
        <v>48</v>
      </c>
      <c r="C18" s="12"/>
      <c r="D18" s="12"/>
      <c r="E18" s="12"/>
      <c r="F18" s="12"/>
      <c r="G18" s="12"/>
      <c r="H18" s="12"/>
      <c r="I18" s="12">
        <v>18</v>
      </c>
      <c r="J18" s="12">
        <v>94</v>
      </c>
      <c r="K18" s="12"/>
      <c r="L18" s="12"/>
      <c r="M18" s="12"/>
      <c r="N18" s="15">
        <f t="shared" si="0"/>
        <v>112</v>
      </c>
    </row>
    <row r="19" spans="1:14" ht="12.75">
      <c r="A19" s="14" t="s">
        <v>0</v>
      </c>
      <c r="B19" s="14" t="s">
        <v>7</v>
      </c>
      <c r="C19" s="12"/>
      <c r="D19" s="12"/>
      <c r="E19" s="12"/>
      <c r="F19" s="12"/>
      <c r="G19" s="12">
        <v>85</v>
      </c>
      <c r="H19" s="12"/>
      <c r="I19" s="12"/>
      <c r="J19" s="12"/>
      <c r="K19" s="12"/>
      <c r="L19" s="12"/>
      <c r="M19" s="12"/>
      <c r="N19" s="15">
        <f t="shared" si="0"/>
        <v>85</v>
      </c>
    </row>
    <row r="20" spans="1:14" ht="12.75">
      <c r="A20" s="14" t="s">
        <v>41</v>
      </c>
      <c r="B20" s="14" t="s">
        <v>42</v>
      </c>
      <c r="C20" s="12"/>
      <c r="D20" s="12"/>
      <c r="E20" s="12"/>
      <c r="F20" s="12"/>
      <c r="G20" s="12">
        <v>50</v>
      </c>
      <c r="H20" s="12"/>
      <c r="I20" s="12"/>
      <c r="J20" s="12"/>
      <c r="K20" s="12"/>
      <c r="L20" s="12"/>
      <c r="M20" s="12"/>
      <c r="N20" s="15">
        <f t="shared" si="0"/>
        <v>50</v>
      </c>
    </row>
    <row r="21" spans="1:14" ht="12.75">
      <c r="A21" s="14" t="s">
        <v>49</v>
      </c>
      <c r="B21" s="14" t="s">
        <v>50</v>
      </c>
      <c r="C21" s="12"/>
      <c r="D21" s="12"/>
      <c r="E21" s="12"/>
      <c r="F21" s="12"/>
      <c r="G21" s="12"/>
      <c r="H21" s="12"/>
      <c r="I21" s="12">
        <v>35</v>
      </c>
      <c r="J21" s="12"/>
      <c r="K21" s="12"/>
      <c r="L21" s="12"/>
      <c r="M21" s="12"/>
      <c r="N21" s="15">
        <f t="shared" si="0"/>
        <v>35</v>
      </c>
    </row>
    <row r="22" spans="1:14" ht="12.75">
      <c r="A22" s="14" t="s">
        <v>51</v>
      </c>
      <c r="B22" s="14" t="s">
        <v>52</v>
      </c>
      <c r="C22" s="12"/>
      <c r="D22" s="12"/>
      <c r="E22" s="12"/>
      <c r="F22" s="12"/>
      <c r="G22" s="12"/>
      <c r="H22" s="12"/>
      <c r="I22" s="12">
        <v>12</v>
      </c>
      <c r="J22" s="12"/>
      <c r="K22" s="12"/>
      <c r="L22" s="12"/>
      <c r="M22" s="12"/>
      <c r="N22" s="15">
        <f t="shared" si="0"/>
        <v>12</v>
      </c>
    </row>
    <row r="23" spans="1:14" ht="12.75">
      <c r="A23" s="18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</row>
    <row r="25" spans="1:8" ht="18.75">
      <c r="A25" s="10" t="s">
        <v>40</v>
      </c>
      <c r="B25" s="11"/>
      <c r="C25" s="11"/>
      <c r="D25" s="11"/>
      <c r="E25" s="11"/>
      <c r="F25" s="11"/>
      <c r="G25" s="11"/>
      <c r="H25" s="11"/>
    </row>
    <row r="26" spans="1:8" ht="12.75">
      <c r="A26" s="11"/>
      <c r="B26" s="11"/>
      <c r="C26" s="11"/>
      <c r="D26" s="11"/>
      <c r="E26" s="11"/>
      <c r="F26" s="11"/>
      <c r="G26" s="11"/>
      <c r="H26" s="11"/>
    </row>
    <row r="27" spans="1:8" ht="67.5">
      <c r="A27" s="12" t="s">
        <v>15</v>
      </c>
      <c r="B27" s="12" t="s">
        <v>16</v>
      </c>
      <c r="C27" s="13" t="s">
        <v>23</v>
      </c>
      <c r="D27" s="13" t="s">
        <v>22</v>
      </c>
      <c r="E27" s="13" t="s">
        <v>24</v>
      </c>
      <c r="F27" s="11"/>
      <c r="G27" s="11"/>
      <c r="H27" s="11"/>
    </row>
    <row r="28" spans="1:8" ht="12.75">
      <c r="A28" s="11"/>
      <c r="B28" s="11"/>
      <c r="C28" s="11"/>
      <c r="D28" s="11"/>
      <c r="E28" s="11"/>
      <c r="F28" s="11"/>
      <c r="G28" s="11"/>
      <c r="H28" s="11"/>
    </row>
    <row r="29" spans="1:8" ht="12.75">
      <c r="A29" s="14" t="s">
        <v>8</v>
      </c>
      <c r="B29" s="14" t="s">
        <v>9</v>
      </c>
      <c r="C29" s="12">
        <v>127</v>
      </c>
      <c r="D29" s="12">
        <v>132</v>
      </c>
      <c r="E29" s="16">
        <f aca="true" t="shared" si="1" ref="E29:E36">SUM(C29:D29)</f>
        <v>259</v>
      </c>
      <c r="F29" s="11"/>
      <c r="G29" s="11"/>
      <c r="H29" s="11"/>
    </row>
    <row r="30" spans="1:8" ht="12.75">
      <c r="A30" s="14" t="s">
        <v>29</v>
      </c>
      <c r="B30" s="14" t="s">
        <v>30</v>
      </c>
      <c r="C30" s="12">
        <v>121</v>
      </c>
      <c r="D30" s="12">
        <v>112</v>
      </c>
      <c r="E30" s="16">
        <f t="shared" si="1"/>
        <v>233</v>
      </c>
      <c r="F30" s="11"/>
      <c r="G30" s="11"/>
      <c r="H30" s="11"/>
    </row>
    <row r="31" spans="1:8" ht="12.75">
      <c r="A31" s="14" t="s">
        <v>10</v>
      </c>
      <c r="B31" s="14" t="s">
        <v>11</v>
      </c>
      <c r="C31" s="12">
        <v>103</v>
      </c>
      <c r="D31" s="12">
        <v>104</v>
      </c>
      <c r="E31" s="16">
        <f t="shared" si="1"/>
        <v>207</v>
      </c>
      <c r="F31" s="11"/>
      <c r="G31" s="11"/>
      <c r="H31" s="11"/>
    </row>
    <row r="32" spans="1:8" ht="12.75">
      <c r="A32" s="14" t="s">
        <v>4</v>
      </c>
      <c r="B32" s="14" t="s">
        <v>5</v>
      </c>
      <c r="C32" s="12">
        <v>100</v>
      </c>
      <c r="D32" s="12">
        <v>102</v>
      </c>
      <c r="E32" s="16">
        <f t="shared" si="1"/>
        <v>202</v>
      </c>
      <c r="F32" s="11"/>
      <c r="G32" s="11"/>
      <c r="H32" s="11"/>
    </row>
    <row r="33" spans="1:8" ht="12.75">
      <c r="A33" s="14" t="s">
        <v>6</v>
      </c>
      <c r="B33" s="14" t="s">
        <v>5</v>
      </c>
      <c r="C33" s="12">
        <v>79</v>
      </c>
      <c r="D33" s="12">
        <v>111</v>
      </c>
      <c r="E33" s="16">
        <f t="shared" si="1"/>
        <v>190</v>
      </c>
      <c r="F33" s="11"/>
      <c r="G33" s="11"/>
      <c r="H33" s="11"/>
    </row>
    <row r="34" spans="1:8" ht="12.75">
      <c r="A34" s="14" t="s">
        <v>53</v>
      </c>
      <c r="B34" s="14" t="s">
        <v>14</v>
      </c>
      <c r="C34" s="12">
        <v>46</v>
      </c>
      <c r="D34" s="12">
        <v>109</v>
      </c>
      <c r="E34" s="16">
        <f t="shared" si="1"/>
        <v>155</v>
      </c>
      <c r="F34" s="11"/>
      <c r="G34" s="11"/>
      <c r="H34" s="11"/>
    </row>
    <row r="35" spans="1:8" ht="12.75">
      <c r="A35" s="14" t="s">
        <v>34</v>
      </c>
      <c r="B35" s="14" t="s">
        <v>35</v>
      </c>
      <c r="C35" s="12"/>
      <c r="D35" s="12">
        <v>134</v>
      </c>
      <c r="E35" s="16">
        <f t="shared" si="1"/>
        <v>134</v>
      </c>
      <c r="F35" s="11"/>
      <c r="G35" s="11"/>
      <c r="H35" s="11"/>
    </row>
    <row r="36" spans="1:8" ht="12.75">
      <c r="A36" s="14" t="s">
        <v>13</v>
      </c>
      <c r="B36" s="14" t="s">
        <v>31</v>
      </c>
      <c r="C36" s="12"/>
      <c r="D36" s="12">
        <v>43</v>
      </c>
      <c r="E36" s="16">
        <f t="shared" si="1"/>
        <v>43</v>
      </c>
      <c r="F36" s="11"/>
      <c r="G36" s="11"/>
      <c r="H36" s="11"/>
    </row>
    <row r="37" spans="1:8" s="25" customFormat="1" ht="12.75">
      <c r="A37" s="18"/>
      <c r="B37" s="18"/>
      <c r="C37" s="19"/>
      <c r="D37" s="19"/>
      <c r="E37" s="21"/>
      <c r="F37" s="11"/>
      <c r="G37" s="11"/>
      <c r="H37" s="11"/>
    </row>
    <row r="38" spans="1:5" s="25" customFormat="1" ht="12.75">
      <c r="A38" s="22"/>
      <c r="B38" s="22"/>
      <c r="C38" s="23"/>
      <c r="D38" s="23"/>
      <c r="E38" s="24"/>
    </row>
    <row r="39" s="1" customFormat="1" ht="18.75">
      <c r="A39" s="1" t="s">
        <v>36</v>
      </c>
    </row>
    <row r="41" spans="1:16" ht="47.25" customHeight="1">
      <c r="A41" s="2" t="s">
        <v>15</v>
      </c>
      <c r="B41" s="2" t="s">
        <v>16</v>
      </c>
      <c r="C41" s="5" t="s">
        <v>25</v>
      </c>
      <c r="D41" s="5" t="s">
        <v>17</v>
      </c>
      <c r="E41" s="5" t="s">
        <v>26</v>
      </c>
      <c r="F41" s="5" t="s">
        <v>18</v>
      </c>
      <c r="G41" s="5" t="s">
        <v>45</v>
      </c>
      <c r="H41" s="5" t="s">
        <v>33</v>
      </c>
      <c r="I41" s="5" t="s">
        <v>46</v>
      </c>
      <c r="J41" s="5" t="s">
        <v>20</v>
      </c>
      <c r="K41" s="5" t="s">
        <v>19</v>
      </c>
      <c r="L41" s="5" t="s">
        <v>32</v>
      </c>
      <c r="M41" s="5" t="s">
        <v>21</v>
      </c>
      <c r="N41" s="5" t="s">
        <v>23</v>
      </c>
      <c r="O41" s="5" t="s">
        <v>22</v>
      </c>
      <c r="P41" s="5" t="s">
        <v>24</v>
      </c>
    </row>
    <row r="42" spans="3:15" ht="20.25" customHeight="1">
      <c r="C42">
        <v>20</v>
      </c>
      <c r="D42">
        <v>18</v>
      </c>
      <c r="E42">
        <v>20</v>
      </c>
      <c r="F42">
        <v>18</v>
      </c>
      <c r="G42">
        <v>10</v>
      </c>
      <c r="H42">
        <v>10</v>
      </c>
      <c r="I42">
        <v>6</v>
      </c>
      <c r="J42">
        <v>20</v>
      </c>
      <c r="K42">
        <v>20</v>
      </c>
      <c r="L42">
        <v>20</v>
      </c>
      <c r="M42">
        <v>20</v>
      </c>
      <c r="N42">
        <v>15</v>
      </c>
      <c r="O42">
        <v>15</v>
      </c>
    </row>
    <row r="43" spans="1:16" ht="12.75">
      <c r="A43" s="4" t="s">
        <v>0</v>
      </c>
      <c r="B43" s="4" t="s">
        <v>1</v>
      </c>
      <c r="C43" s="2"/>
      <c r="D43" s="2"/>
      <c r="E43" s="2">
        <v>192</v>
      </c>
      <c r="F43" s="2">
        <v>170</v>
      </c>
      <c r="G43" s="2">
        <v>91</v>
      </c>
      <c r="H43" s="2">
        <v>95</v>
      </c>
      <c r="I43" s="2">
        <v>54</v>
      </c>
      <c r="J43" s="2"/>
      <c r="K43" s="2"/>
      <c r="L43" s="2"/>
      <c r="M43" s="2"/>
      <c r="N43" s="2"/>
      <c r="O43" s="2"/>
      <c r="P43" s="9">
        <f aca="true" t="shared" si="2" ref="P43:P60">SUM(C43:O43)</f>
        <v>602</v>
      </c>
    </row>
    <row r="44" spans="1:16" ht="12.75">
      <c r="A44" s="4" t="s">
        <v>2</v>
      </c>
      <c r="B44" s="4" t="s">
        <v>3</v>
      </c>
      <c r="C44" s="2"/>
      <c r="D44" s="2"/>
      <c r="E44" s="2"/>
      <c r="F44" s="2">
        <v>133</v>
      </c>
      <c r="G44" s="2">
        <v>89</v>
      </c>
      <c r="H44" s="2">
        <v>60</v>
      </c>
      <c r="I44" s="2">
        <v>22</v>
      </c>
      <c r="J44" s="2"/>
      <c r="K44" s="2"/>
      <c r="L44" s="2"/>
      <c r="M44" s="2"/>
      <c r="N44" s="2"/>
      <c r="O44" s="2"/>
      <c r="P44" s="9">
        <f t="shared" si="2"/>
        <v>304</v>
      </c>
    </row>
    <row r="45" spans="1:16" ht="12.75">
      <c r="A45" s="4" t="s">
        <v>49</v>
      </c>
      <c r="B45" s="4" t="s">
        <v>50</v>
      </c>
      <c r="C45" s="2"/>
      <c r="D45" s="2"/>
      <c r="E45" s="2"/>
      <c r="F45" s="2"/>
      <c r="G45" s="2"/>
      <c r="H45" s="2"/>
      <c r="I45" s="2">
        <v>35</v>
      </c>
      <c r="J45" s="2"/>
      <c r="K45" s="2"/>
      <c r="L45" s="2"/>
      <c r="M45" s="2"/>
      <c r="N45" s="2"/>
      <c r="O45" s="2"/>
      <c r="P45" s="9">
        <f t="shared" si="2"/>
        <v>35</v>
      </c>
    </row>
    <row r="46" spans="1:16" ht="12.75">
      <c r="A46" s="4" t="s">
        <v>34</v>
      </c>
      <c r="B46" s="4" t="s">
        <v>35</v>
      </c>
      <c r="C46" s="2"/>
      <c r="D46" s="2"/>
      <c r="E46" s="2">
        <v>193</v>
      </c>
      <c r="F46" s="2">
        <v>150</v>
      </c>
      <c r="G46" s="2">
        <v>97</v>
      </c>
      <c r="H46" s="2">
        <v>90</v>
      </c>
      <c r="I46" s="2">
        <v>50</v>
      </c>
      <c r="J46" s="2">
        <v>188</v>
      </c>
      <c r="K46" s="2">
        <v>191</v>
      </c>
      <c r="L46" s="2">
        <v>170</v>
      </c>
      <c r="M46" s="2">
        <v>174</v>
      </c>
      <c r="N46" s="2"/>
      <c r="O46" s="2">
        <v>134</v>
      </c>
      <c r="P46" s="9">
        <f t="shared" si="2"/>
        <v>1437</v>
      </c>
    </row>
    <row r="47" spans="1:16" ht="12.75">
      <c r="A47" s="4" t="s">
        <v>47</v>
      </c>
      <c r="B47" s="4" t="s">
        <v>48</v>
      </c>
      <c r="C47" s="2"/>
      <c r="D47" s="2"/>
      <c r="E47" s="2"/>
      <c r="F47" s="2"/>
      <c r="G47" s="2"/>
      <c r="H47" s="2"/>
      <c r="I47" s="2">
        <v>18</v>
      </c>
      <c r="J47" s="2">
        <v>94</v>
      </c>
      <c r="K47" s="2"/>
      <c r="L47" s="2"/>
      <c r="M47" s="2"/>
      <c r="N47" s="2"/>
      <c r="O47" s="2"/>
      <c r="P47" s="9">
        <f t="shared" si="2"/>
        <v>112</v>
      </c>
    </row>
    <row r="48" spans="1:16" ht="12.75">
      <c r="A48" s="4" t="s">
        <v>27</v>
      </c>
      <c r="B48" s="4" t="s">
        <v>28</v>
      </c>
      <c r="C48" s="2"/>
      <c r="D48" s="2"/>
      <c r="E48" s="2">
        <v>191</v>
      </c>
      <c r="F48" s="2">
        <v>160</v>
      </c>
      <c r="G48" s="2"/>
      <c r="H48" s="2">
        <v>91</v>
      </c>
      <c r="I48" s="2"/>
      <c r="J48" s="2"/>
      <c r="K48" s="2"/>
      <c r="L48" s="2"/>
      <c r="M48" s="2"/>
      <c r="N48" s="2"/>
      <c r="O48" s="2"/>
      <c r="P48" s="9">
        <f t="shared" si="2"/>
        <v>442</v>
      </c>
    </row>
    <row r="49" spans="1:16" ht="12.75">
      <c r="A49" s="4" t="s">
        <v>13</v>
      </c>
      <c r="B49" s="4" t="s">
        <v>31</v>
      </c>
      <c r="C49" s="2"/>
      <c r="D49" s="2"/>
      <c r="E49" s="2"/>
      <c r="F49" s="2">
        <v>138</v>
      </c>
      <c r="G49" s="2"/>
      <c r="H49" s="2"/>
      <c r="I49" s="2"/>
      <c r="J49" s="2"/>
      <c r="K49" s="2"/>
      <c r="L49" s="2"/>
      <c r="M49" s="2"/>
      <c r="N49" s="2"/>
      <c r="O49" s="2">
        <v>43</v>
      </c>
      <c r="P49" s="9">
        <f t="shared" si="2"/>
        <v>181</v>
      </c>
    </row>
    <row r="50" spans="1:16" ht="12.75">
      <c r="A50" s="4" t="s">
        <v>4</v>
      </c>
      <c r="B50" s="4" t="s">
        <v>5</v>
      </c>
      <c r="C50" s="2"/>
      <c r="D50" s="2"/>
      <c r="E50" s="2">
        <v>170</v>
      </c>
      <c r="F50" s="2">
        <v>156</v>
      </c>
      <c r="G50" s="2">
        <v>93</v>
      </c>
      <c r="H50" s="2">
        <v>82</v>
      </c>
      <c r="I50" s="2">
        <v>44</v>
      </c>
      <c r="J50" s="2">
        <v>155</v>
      </c>
      <c r="K50" s="2">
        <v>170</v>
      </c>
      <c r="L50" s="2">
        <v>144</v>
      </c>
      <c r="M50" s="2">
        <v>147</v>
      </c>
      <c r="N50" s="2">
        <v>100</v>
      </c>
      <c r="O50" s="2">
        <v>102</v>
      </c>
      <c r="P50" s="9">
        <f t="shared" si="2"/>
        <v>1363</v>
      </c>
    </row>
    <row r="51" spans="1:16" ht="12.75">
      <c r="A51" s="4" t="s">
        <v>6</v>
      </c>
      <c r="B51" s="4" t="s">
        <v>5</v>
      </c>
      <c r="C51" s="2"/>
      <c r="D51" s="2"/>
      <c r="E51" s="2">
        <v>181</v>
      </c>
      <c r="F51" s="2">
        <v>145</v>
      </c>
      <c r="G51" s="2">
        <v>92</v>
      </c>
      <c r="H51" s="2">
        <v>75</v>
      </c>
      <c r="I51" s="2">
        <v>45</v>
      </c>
      <c r="J51" s="2">
        <v>140</v>
      </c>
      <c r="K51" s="2">
        <v>178</v>
      </c>
      <c r="L51" s="2">
        <v>159</v>
      </c>
      <c r="M51" s="2">
        <v>146</v>
      </c>
      <c r="N51" s="2">
        <v>79</v>
      </c>
      <c r="O51" s="2">
        <v>111</v>
      </c>
      <c r="P51" s="9">
        <f t="shared" si="2"/>
        <v>1351</v>
      </c>
    </row>
    <row r="52" spans="1:16" ht="12.75">
      <c r="A52" s="4" t="s">
        <v>0</v>
      </c>
      <c r="B52" s="4" t="s">
        <v>7</v>
      </c>
      <c r="C52" s="2"/>
      <c r="D52" s="2"/>
      <c r="E52" s="2"/>
      <c r="F52" s="2"/>
      <c r="G52" s="2">
        <v>85</v>
      </c>
      <c r="H52" s="2"/>
      <c r="I52" s="2"/>
      <c r="J52" s="2"/>
      <c r="K52" s="2"/>
      <c r="L52" s="2"/>
      <c r="M52" s="2"/>
      <c r="N52" s="2"/>
      <c r="O52" s="2"/>
      <c r="P52" s="9">
        <f t="shared" si="2"/>
        <v>85</v>
      </c>
    </row>
    <row r="53" spans="1:16" ht="12.75">
      <c r="A53" s="4" t="s">
        <v>8</v>
      </c>
      <c r="B53" s="4" t="s">
        <v>9</v>
      </c>
      <c r="C53" s="2"/>
      <c r="D53" s="2"/>
      <c r="E53" s="2">
        <v>190</v>
      </c>
      <c r="F53" s="2">
        <v>166</v>
      </c>
      <c r="G53" s="2">
        <v>95</v>
      </c>
      <c r="H53" s="2">
        <v>94</v>
      </c>
      <c r="I53" s="2">
        <v>47</v>
      </c>
      <c r="J53" s="2">
        <v>123</v>
      </c>
      <c r="K53" s="2">
        <v>177</v>
      </c>
      <c r="L53" s="2">
        <v>134</v>
      </c>
      <c r="M53" s="2">
        <v>152</v>
      </c>
      <c r="N53" s="2">
        <v>127</v>
      </c>
      <c r="O53" s="2">
        <v>132</v>
      </c>
      <c r="P53" s="9">
        <f t="shared" si="2"/>
        <v>1437</v>
      </c>
    </row>
    <row r="54" spans="1:16" ht="12.75">
      <c r="A54" s="4" t="s">
        <v>10</v>
      </c>
      <c r="B54" s="4" t="s">
        <v>11</v>
      </c>
      <c r="C54" s="2"/>
      <c r="D54" s="2"/>
      <c r="E54" s="2">
        <v>170</v>
      </c>
      <c r="F54" s="2">
        <v>149</v>
      </c>
      <c r="G54" s="2">
        <v>85</v>
      </c>
      <c r="H54" s="2">
        <v>77</v>
      </c>
      <c r="I54" s="2">
        <v>28</v>
      </c>
      <c r="J54" s="2">
        <v>156</v>
      </c>
      <c r="K54" s="2">
        <v>169</v>
      </c>
      <c r="L54" s="2">
        <v>133</v>
      </c>
      <c r="M54" s="2">
        <v>108</v>
      </c>
      <c r="N54" s="2">
        <v>103</v>
      </c>
      <c r="O54" s="2">
        <v>104</v>
      </c>
      <c r="P54" s="9">
        <f t="shared" si="2"/>
        <v>1282</v>
      </c>
    </row>
    <row r="55" spans="1:16" ht="12.75">
      <c r="A55" s="4" t="s">
        <v>29</v>
      </c>
      <c r="B55" s="4" t="s">
        <v>30</v>
      </c>
      <c r="C55" s="2"/>
      <c r="D55" s="2"/>
      <c r="E55" s="2">
        <v>180</v>
      </c>
      <c r="F55" s="2">
        <v>136</v>
      </c>
      <c r="G55" s="2">
        <v>82</v>
      </c>
      <c r="H55" s="2">
        <v>84</v>
      </c>
      <c r="I55" s="2">
        <v>33</v>
      </c>
      <c r="J55" s="2">
        <v>106</v>
      </c>
      <c r="K55" s="2">
        <v>159</v>
      </c>
      <c r="L55" s="2">
        <v>148</v>
      </c>
      <c r="M55" s="2">
        <v>140</v>
      </c>
      <c r="N55" s="2">
        <v>121</v>
      </c>
      <c r="O55" s="2">
        <v>112</v>
      </c>
      <c r="P55" s="9">
        <f t="shared" si="2"/>
        <v>1301</v>
      </c>
    </row>
    <row r="56" spans="1:16" ht="12.75">
      <c r="A56" s="4" t="s">
        <v>43</v>
      </c>
      <c r="B56" s="4" t="s">
        <v>44</v>
      </c>
      <c r="C56" s="2"/>
      <c r="D56" s="2"/>
      <c r="E56" s="2"/>
      <c r="F56" s="2"/>
      <c r="G56" s="2">
        <v>79</v>
      </c>
      <c r="H56" s="2">
        <v>40</v>
      </c>
      <c r="I56" s="2"/>
      <c r="J56" s="2"/>
      <c r="K56" s="2"/>
      <c r="L56" s="2"/>
      <c r="M56" s="2"/>
      <c r="N56" s="2"/>
      <c r="O56" s="2"/>
      <c r="P56" s="9">
        <f t="shared" si="2"/>
        <v>119</v>
      </c>
    </row>
    <row r="57" spans="1:16" ht="12.75">
      <c r="A57" s="4" t="s">
        <v>41</v>
      </c>
      <c r="B57" s="4" t="s">
        <v>42</v>
      </c>
      <c r="C57" s="2"/>
      <c r="D57" s="2"/>
      <c r="E57" s="2"/>
      <c r="F57" s="2"/>
      <c r="G57" s="2">
        <v>50</v>
      </c>
      <c r="H57" s="2"/>
      <c r="I57" s="2"/>
      <c r="J57" s="2"/>
      <c r="K57" s="2"/>
      <c r="L57" s="2"/>
      <c r="M57" s="2"/>
      <c r="N57" s="2"/>
      <c r="O57" s="2"/>
      <c r="P57" s="9">
        <f t="shared" si="2"/>
        <v>50</v>
      </c>
    </row>
    <row r="58" spans="1:16" ht="12.75">
      <c r="A58" s="4" t="s">
        <v>51</v>
      </c>
      <c r="B58" s="4" t="s">
        <v>52</v>
      </c>
      <c r="C58" s="2"/>
      <c r="D58" s="2"/>
      <c r="E58" s="2"/>
      <c r="F58" s="2"/>
      <c r="G58" s="2"/>
      <c r="H58" s="2"/>
      <c r="I58" s="2">
        <v>12</v>
      </c>
      <c r="J58" s="2"/>
      <c r="K58" s="2"/>
      <c r="L58" s="2"/>
      <c r="M58" s="2"/>
      <c r="N58" s="2"/>
      <c r="O58" s="2"/>
      <c r="P58" s="9">
        <f t="shared" si="2"/>
        <v>12</v>
      </c>
    </row>
    <row r="59" spans="1:16" ht="12.75">
      <c r="A59" s="4" t="s">
        <v>4</v>
      </c>
      <c r="B59" s="4" t="s">
        <v>12</v>
      </c>
      <c r="C59" s="2"/>
      <c r="D59" s="2">
        <v>69</v>
      </c>
      <c r="E59" s="2"/>
      <c r="F59" s="2">
        <v>69</v>
      </c>
      <c r="G59" s="2">
        <v>88</v>
      </c>
      <c r="H59" s="2">
        <v>90</v>
      </c>
      <c r="I59" s="2">
        <v>40</v>
      </c>
      <c r="J59" s="2"/>
      <c r="K59" s="2"/>
      <c r="L59" s="2"/>
      <c r="M59" s="2"/>
      <c r="N59" s="2"/>
      <c r="O59" s="2"/>
      <c r="P59" s="9">
        <f t="shared" si="2"/>
        <v>356</v>
      </c>
    </row>
    <row r="60" spans="1:16" ht="12.75">
      <c r="A60" s="4" t="s">
        <v>53</v>
      </c>
      <c r="B60" s="4" t="s">
        <v>14</v>
      </c>
      <c r="C60" s="2"/>
      <c r="D60" s="2"/>
      <c r="E60" s="2">
        <v>183</v>
      </c>
      <c r="F60" s="2">
        <v>144</v>
      </c>
      <c r="G60" s="2">
        <v>84</v>
      </c>
      <c r="H60" s="2">
        <v>58</v>
      </c>
      <c r="I60" s="2">
        <v>36</v>
      </c>
      <c r="J60" s="2">
        <v>134</v>
      </c>
      <c r="K60" s="2">
        <v>150</v>
      </c>
      <c r="L60" s="2">
        <v>118</v>
      </c>
      <c r="M60" s="2">
        <v>114</v>
      </c>
      <c r="N60" s="2">
        <v>46</v>
      </c>
      <c r="O60" s="2">
        <v>109</v>
      </c>
      <c r="P60" s="9">
        <f t="shared" si="2"/>
        <v>1176</v>
      </c>
    </row>
    <row r="61" spans="4:15" ht="12.75">
      <c r="D61">
        <f>COUNT(D43:D60)</f>
        <v>1</v>
      </c>
      <c r="E61">
        <f aca="true" t="shared" si="3" ref="E61:O61">COUNT(E43:E60)</f>
        <v>9</v>
      </c>
      <c r="F61">
        <f t="shared" si="3"/>
        <v>12</v>
      </c>
      <c r="G61">
        <f t="shared" si="3"/>
        <v>13</v>
      </c>
      <c r="H61">
        <f t="shared" si="3"/>
        <v>12</v>
      </c>
      <c r="I61">
        <f t="shared" si="3"/>
        <v>13</v>
      </c>
      <c r="J61">
        <f t="shared" si="3"/>
        <v>8</v>
      </c>
      <c r="K61">
        <f t="shared" si="3"/>
        <v>7</v>
      </c>
      <c r="L61">
        <f t="shared" si="3"/>
        <v>7</v>
      </c>
      <c r="M61">
        <f t="shared" si="3"/>
        <v>7</v>
      </c>
      <c r="N61">
        <f t="shared" si="3"/>
        <v>6</v>
      </c>
      <c r="O61">
        <f t="shared" si="3"/>
        <v>8</v>
      </c>
    </row>
    <row r="62" spans="4:16" ht="12.75">
      <c r="D62">
        <f>D61*D42</f>
        <v>18</v>
      </c>
      <c r="E62">
        <f aca="true" t="shared" si="4" ref="E62:O62">E61*E42</f>
        <v>180</v>
      </c>
      <c r="F62">
        <f t="shared" si="4"/>
        <v>216</v>
      </c>
      <c r="G62">
        <f t="shared" si="4"/>
        <v>130</v>
      </c>
      <c r="H62">
        <f t="shared" si="4"/>
        <v>120</v>
      </c>
      <c r="I62">
        <f t="shared" si="4"/>
        <v>78</v>
      </c>
      <c r="J62">
        <f t="shared" si="4"/>
        <v>160</v>
      </c>
      <c r="K62">
        <f t="shared" si="4"/>
        <v>140</v>
      </c>
      <c r="L62">
        <f t="shared" si="4"/>
        <v>140</v>
      </c>
      <c r="M62">
        <f t="shared" si="4"/>
        <v>140</v>
      </c>
      <c r="N62">
        <f t="shared" si="4"/>
        <v>90</v>
      </c>
      <c r="O62">
        <f t="shared" si="4"/>
        <v>120</v>
      </c>
      <c r="P62" s="26">
        <f>SUM(D62:O62)</f>
        <v>1532</v>
      </c>
    </row>
    <row r="80" ht="18.75">
      <c r="A80" s="1" t="s">
        <v>37</v>
      </c>
    </row>
    <row r="82" spans="1:16" ht="50.25" customHeight="1">
      <c r="A82" s="2" t="s">
        <v>15</v>
      </c>
      <c r="B82" s="2" t="s">
        <v>16</v>
      </c>
      <c r="C82" s="5" t="s">
        <v>25</v>
      </c>
      <c r="D82" s="5" t="s">
        <v>17</v>
      </c>
      <c r="E82" s="5" t="s">
        <v>26</v>
      </c>
      <c r="F82" s="5" t="s">
        <v>18</v>
      </c>
      <c r="G82" s="5" t="s">
        <v>45</v>
      </c>
      <c r="H82" s="5" t="s">
        <v>33</v>
      </c>
      <c r="I82" s="5" t="s">
        <v>46</v>
      </c>
      <c r="J82" s="5" t="s">
        <v>20</v>
      </c>
      <c r="K82" s="5" t="s">
        <v>19</v>
      </c>
      <c r="L82" s="5" t="s">
        <v>32</v>
      </c>
      <c r="M82" s="5" t="s">
        <v>21</v>
      </c>
      <c r="N82" s="5" t="s">
        <v>23</v>
      </c>
      <c r="O82" s="5" t="s">
        <v>22</v>
      </c>
      <c r="P82" s="5" t="s">
        <v>24</v>
      </c>
    </row>
    <row r="83" ht="6" customHeight="1"/>
    <row r="84" spans="1:16" ht="12.75">
      <c r="A84" s="4" t="s">
        <v>34</v>
      </c>
      <c r="B84" s="4" t="s">
        <v>35</v>
      </c>
      <c r="C84" s="2"/>
      <c r="D84" s="2"/>
      <c r="E84" s="2">
        <v>193</v>
      </c>
      <c r="F84" s="2">
        <v>150</v>
      </c>
      <c r="G84" s="2">
        <v>97</v>
      </c>
      <c r="H84" s="2">
        <v>90</v>
      </c>
      <c r="I84" s="2">
        <v>50</v>
      </c>
      <c r="J84" s="2">
        <v>188</v>
      </c>
      <c r="K84" s="2">
        <v>191</v>
      </c>
      <c r="L84" s="2">
        <v>170</v>
      </c>
      <c r="M84" s="2">
        <v>174</v>
      </c>
      <c r="N84" s="2"/>
      <c r="O84" s="2">
        <v>134</v>
      </c>
      <c r="P84" s="9">
        <f aca="true" t="shared" si="5" ref="P84:P101">SUM(C84:O84)</f>
        <v>1437</v>
      </c>
    </row>
    <row r="85" spans="1:16" ht="12.75">
      <c r="A85" s="4" t="s">
        <v>8</v>
      </c>
      <c r="B85" s="4" t="s">
        <v>9</v>
      </c>
      <c r="C85" s="2"/>
      <c r="D85" s="2"/>
      <c r="E85" s="2">
        <v>190</v>
      </c>
      <c r="F85" s="2">
        <v>166</v>
      </c>
      <c r="G85" s="2">
        <v>95</v>
      </c>
      <c r="H85" s="2">
        <v>94</v>
      </c>
      <c r="I85" s="2">
        <v>47</v>
      </c>
      <c r="J85" s="2">
        <v>123</v>
      </c>
      <c r="K85" s="2">
        <v>177</v>
      </c>
      <c r="L85" s="2">
        <v>134</v>
      </c>
      <c r="M85" s="2">
        <v>152</v>
      </c>
      <c r="N85" s="2">
        <v>127</v>
      </c>
      <c r="O85" s="2">
        <v>132</v>
      </c>
      <c r="P85" s="9">
        <f t="shared" si="5"/>
        <v>1437</v>
      </c>
    </row>
    <row r="86" spans="1:16" ht="12.75">
      <c r="A86" s="4" t="s">
        <v>4</v>
      </c>
      <c r="B86" s="4" t="s">
        <v>5</v>
      </c>
      <c r="C86" s="2"/>
      <c r="D86" s="2"/>
      <c r="E86" s="2">
        <v>170</v>
      </c>
      <c r="F86" s="2">
        <v>156</v>
      </c>
      <c r="G86" s="2">
        <v>93</v>
      </c>
      <c r="H86" s="2">
        <v>82</v>
      </c>
      <c r="I86" s="2">
        <v>44</v>
      </c>
      <c r="J86" s="2">
        <v>155</v>
      </c>
      <c r="K86" s="2">
        <v>170</v>
      </c>
      <c r="L86" s="2">
        <v>144</v>
      </c>
      <c r="M86" s="2">
        <v>147</v>
      </c>
      <c r="N86" s="2">
        <v>100</v>
      </c>
      <c r="O86" s="2">
        <v>102</v>
      </c>
      <c r="P86" s="9">
        <f t="shared" si="5"/>
        <v>1363</v>
      </c>
    </row>
    <row r="87" spans="1:16" ht="12.75">
      <c r="A87" s="4" t="s">
        <v>6</v>
      </c>
      <c r="B87" s="4" t="s">
        <v>5</v>
      </c>
      <c r="C87" s="2"/>
      <c r="D87" s="2"/>
      <c r="E87" s="2">
        <v>181</v>
      </c>
      <c r="F87" s="2">
        <v>145</v>
      </c>
      <c r="G87" s="2">
        <v>92</v>
      </c>
      <c r="H87" s="2">
        <v>75</v>
      </c>
      <c r="I87" s="2">
        <v>45</v>
      </c>
      <c r="J87" s="2">
        <v>140</v>
      </c>
      <c r="K87" s="2">
        <v>178</v>
      </c>
      <c r="L87" s="2">
        <v>159</v>
      </c>
      <c r="M87" s="2">
        <v>146</v>
      </c>
      <c r="N87" s="2">
        <v>79</v>
      </c>
      <c r="O87" s="2">
        <v>111</v>
      </c>
      <c r="P87" s="9">
        <f t="shared" si="5"/>
        <v>1351</v>
      </c>
    </row>
    <row r="88" spans="1:16" ht="12.75">
      <c r="A88" s="4" t="s">
        <v>29</v>
      </c>
      <c r="B88" s="4" t="s">
        <v>30</v>
      </c>
      <c r="C88" s="2"/>
      <c r="D88" s="2"/>
      <c r="E88" s="2">
        <v>180</v>
      </c>
      <c r="F88" s="2">
        <v>136</v>
      </c>
      <c r="G88" s="2">
        <v>82</v>
      </c>
      <c r="H88" s="2">
        <v>84</v>
      </c>
      <c r="I88" s="2">
        <v>33</v>
      </c>
      <c r="J88" s="2">
        <v>106</v>
      </c>
      <c r="K88" s="2">
        <v>159</v>
      </c>
      <c r="L88" s="2">
        <v>148</v>
      </c>
      <c r="M88" s="2">
        <v>140</v>
      </c>
      <c r="N88" s="2">
        <v>121</v>
      </c>
      <c r="O88" s="2">
        <v>112</v>
      </c>
      <c r="P88" s="9">
        <f t="shared" si="5"/>
        <v>1301</v>
      </c>
    </row>
    <row r="89" spans="1:16" ht="12.75">
      <c r="A89" s="4" t="s">
        <v>10</v>
      </c>
      <c r="B89" s="4" t="s">
        <v>11</v>
      </c>
      <c r="C89" s="2"/>
      <c r="D89" s="2"/>
      <c r="E89" s="2">
        <v>170</v>
      </c>
      <c r="F89" s="2">
        <v>149</v>
      </c>
      <c r="G89" s="2">
        <v>85</v>
      </c>
      <c r="H89" s="2">
        <v>77</v>
      </c>
      <c r="I89" s="2">
        <v>28</v>
      </c>
      <c r="J89" s="2">
        <v>156</v>
      </c>
      <c r="K89" s="2">
        <v>169</v>
      </c>
      <c r="L89" s="2">
        <v>133</v>
      </c>
      <c r="M89" s="2">
        <v>108</v>
      </c>
      <c r="N89" s="2">
        <v>103</v>
      </c>
      <c r="O89" s="2">
        <v>104</v>
      </c>
      <c r="P89" s="9">
        <f t="shared" si="5"/>
        <v>1282</v>
      </c>
    </row>
    <row r="90" spans="1:16" ht="12.75">
      <c r="A90" s="4" t="s">
        <v>53</v>
      </c>
      <c r="B90" s="4" t="s">
        <v>14</v>
      </c>
      <c r="C90" s="2"/>
      <c r="D90" s="2"/>
      <c r="E90" s="2">
        <v>183</v>
      </c>
      <c r="F90" s="2">
        <v>144</v>
      </c>
      <c r="G90" s="2">
        <v>84</v>
      </c>
      <c r="H90" s="2">
        <v>58</v>
      </c>
      <c r="I90" s="2">
        <v>36</v>
      </c>
      <c r="J90" s="2">
        <v>134</v>
      </c>
      <c r="K90" s="2">
        <v>150</v>
      </c>
      <c r="L90" s="2">
        <v>118</v>
      </c>
      <c r="M90" s="2">
        <v>114</v>
      </c>
      <c r="N90" s="2">
        <v>46</v>
      </c>
      <c r="O90" s="2">
        <v>109</v>
      </c>
      <c r="P90" s="9">
        <f t="shared" si="5"/>
        <v>1176</v>
      </c>
    </row>
    <row r="91" spans="1:16" ht="12.75">
      <c r="A91" s="4" t="s">
        <v>0</v>
      </c>
      <c r="B91" s="4" t="s">
        <v>1</v>
      </c>
      <c r="C91" s="2"/>
      <c r="D91" s="2"/>
      <c r="E91" s="2">
        <v>192</v>
      </c>
      <c r="F91" s="2">
        <v>170</v>
      </c>
      <c r="G91" s="2">
        <v>91</v>
      </c>
      <c r="H91" s="2">
        <v>95</v>
      </c>
      <c r="I91" s="2">
        <v>54</v>
      </c>
      <c r="J91" s="2"/>
      <c r="K91" s="2"/>
      <c r="L91" s="2"/>
      <c r="M91" s="2"/>
      <c r="N91" s="2"/>
      <c r="O91" s="2"/>
      <c r="P91" s="9">
        <f t="shared" si="5"/>
        <v>602</v>
      </c>
    </row>
    <row r="92" spans="1:16" ht="12.75">
      <c r="A92" s="4" t="s">
        <v>27</v>
      </c>
      <c r="B92" s="4" t="s">
        <v>28</v>
      </c>
      <c r="C92" s="2"/>
      <c r="D92" s="2"/>
      <c r="E92" s="2">
        <v>191</v>
      </c>
      <c r="F92" s="2">
        <v>160</v>
      </c>
      <c r="G92" s="2"/>
      <c r="H92" s="2">
        <v>91</v>
      </c>
      <c r="I92" s="2"/>
      <c r="J92" s="2"/>
      <c r="K92" s="2"/>
      <c r="L92" s="2"/>
      <c r="M92" s="2"/>
      <c r="N92" s="2"/>
      <c r="O92" s="2"/>
      <c r="P92" s="9">
        <f t="shared" si="5"/>
        <v>442</v>
      </c>
    </row>
    <row r="93" spans="1:16" ht="12.75">
      <c r="A93" s="4" t="s">
        <v>4</v>
      </c>
      <c r="B93" s="4" t="s">
        <v>12</v>
      </c>
      <c r="C93" s="2"/>
      <c r="D93" s="2">
        <v>69</v>
      </c>
      <c r="E93" s="2"/>
      <c r="F93" s="2">
        <v>69</v>
      </c>
      <c r="G93" s="2">
        <v>88</v>
      </c>
      <c r="H93" s="2">
        <v>90</v>
      </c>
      <c r="I93" s="2">
        <v>40</v>
      </c>
      <c r="J93" s="2"/>
      <c r="K93" s="2"/>
      <c r="L93" s="2"/>
      <c r="M93" s="2"/>
      <c r="N93" s="2"/>
      <c r="O93" s="2"/>
      <c r="P93" s="9">
        <f t="shared" si="5"/>
        <v>356</v>
      </c>
    </row>
    <row r="94" spans="1:16" ht="12.75">
      <c r="A94" s="4" t="s">
        <v>2</v>
      </c>
      <c r="B94" s="4" t="s">
        <v>3</v>
      </c>
      <c r="C94" s="2"/>
      <c r="D94" s="2"/>
      <c r="E94" s="2"/>
      <c r="F94" s="2">
        <v>133</v>
      </c>
      <c r="G94" s="2">
        <v>89</v>
      </c>
      <c r="H94" s="2">
        <v>60</v>
      </c>
      <c r="I94" s="2">
        <v>22</v>
      </c>
      <c r="J94" s="2"/>
      <c r="K94" s="2"/>
      <c r="L94" s="2"/>
      <c r="M94" s="2"/>
      <c r="N94" s="2"/>
      <c r="O94" s="2"/>
      <c r="P94" s="9">
        <f t="shared" si="5"/>
        <v>304</v>
      </c>
    </row>
    <row r="95" spans="1:16" ht="12.75">
      <c r="A95" s="4" t="s">
        <v>13</v>
      </c>
      <c r="B95" s="4" t="s">
        <v>31</v>
      </c>
      <c r="C95" s="2"/>
      <c r="D95" s="2"/>
      <c r="E95" s="2"/>
      <c r="F95" s="2">
        <v>138</v>
      </c>
      <c r="G95" s="2"/>
      <c r="H95" s="2"/>
      <c r="I95" s="2"/>
      <c r="J95" s="2"/>
      <c r="K95" s="2"/>
      <c r="L95" s="2"/>
      <c r="M95" s="2"/>
      <c r="N95" s="2"/>
      <c r="O95" s="2">
        <v>43</v>
      </c>
      <c r="P95" s="9">
        <f t="shared" si="5"/>
        <v>181</v>
      </c>
    </row>
    <row r="96" spans="1:16" ht="12.75">
      <c r="A96" s="4" t="s">
        <v>43</v>
      </c>
      <c r="B96" s="4" t="s">
        <v>44</v>
      </c>
      <c r="C96" s="2"/>
      <c r="D96" s="2"/>
      <c r="E96" s="2"/>
      <c r="F96" s="2"/>
      <c r="G96" s="2">
        <v>79</v>
      </c>
      <c r="H96" s="2">
        <v>40</v>
      </c>
      <c r="I96" s="2"/>
      <c r="J96" s="2"/>
      <c r="K96" s="2"/>
      <c r="L96" s="2"/>
      <c r="M96" s="2"/>
      <c r="N96" s="2"/>
      <c r="O96" s="2"/>
      <c r="P96" s="9">
        <f t="shared" si="5"/>
        <v>119</v>
      </c>
    </row>
    <row r="97" spans="1:16" ht="12.75">
      <c r="A97" s="4" t="s">
        <v>47</v>
      </c>
      <c r="B97" s="4" t="s">
        <v>48</v>
      </c>
      <c r="C97" s="2"/>
      <c r="D97" s="2"/>
      <c r="E97" s="2"/>
      <c r="F97" s="2"/>
      <c r="G97" s="2"/>
      <c r="H97" s="2"/>
      <c r="I97" s="2">
        <v>18</v>
      </c>
      <c r="J97" s="2">
        <v>94</v>
      </c>
      <c r="K97" s="2"/>
      <c r="L97" s="2"/>
      <c r="M97" s="2"/>
      <c r="N97" s="2"/>
      <c r="O97" s="2"/>
      <c r="P97" s="9">
        <f t="shared" si="5"/>
        <v>112</v>
      </c>
    </row>
    <row r="98" spans="1:16" ht="12.75">
      <c r="A98" s="4" t="s">
        <v>0</v>
      </c>
      <c r="B98" s="4" t="s">
        <v>7</v>
      </c>
      <c r="C98" s="2"/>
      <c r="D98" s="2"/>
      <c r="E98" s="2"/>
      <c r="F98" s="2"/>
      <c r="G98" s="2">
        <v>85</v>
      </c>
      <c r="H98" s="2"/>
      <c r="I98" s="2"/>
      <c r="J98" s="2"/>
      <c r="K98" s="2"/>
      <c r="L98" s="2"/>
      <c r="M98" s="2"/>
      <c r="N98" s="2"/>
      <c r="O98" s="2"/>
      <c r="P98" s="9">
        <f t="shared" si="5"/>
        <v>85</v>
      </c>
    </row>
    <row r="99" spans="1:16" ht="12.75">
      <c r="A99" s="4" t="s">
        <v>41</v>
      </c>
      <c r="B99" s="4" t="s">
        <v>42</v>
      </c>
      <c r="C99" s="2"/>
      <c r="D99" s="2"/>
      <c r="E99" s="2"/>
      <c r="F99" s="2"/>
      <c r="G99" s="2">
        <v>50</v>
      </c>
      <c r="H99" s="2"/>
      <c r="I99" s="2"/>
      <c r="J99" s="2"/>
      <c r="K99" s="2"/>
      <c r="L99" s="2"/>
      <c r="M99" s="2"/>
      <c r="N99" s="2"/>
      <c r="O99" s="2"/>
      <c r="P99" s="9">
        <f t="shared" si="5"/>
        <v>50</v>
      </c>
    </row>
    <row r="100" spans="1:16" ht="12.75">
      <c r="A100" s="4" t="s">
        <v>49</v>
      </c>
      <c r="B100" s="4" t="s">
        <v>50</v>
      </c>
      <c r="C100" s="2"/>
      <c r="D100" s="2"/>
      <c r="E100" s="2"/>
      <c r="F100" s="2"/>
      <c r="G100" s="2"/>
      <c r="H100" s="2"/>
      <c r="I100" s="2">
        <v>35</v>
      </c>
      <c r="J100" s="2"/>
      <c r="K100" s="2"/>
      <c r="L100" s="2"/>
      <c r="M100" s="2"/>
      <c r="N100" s="2"/>
      <c r="O100" s="2"/>
      <c r="P100" s="9">
        <f t="shared" si="5"/>
        <v>35</v>
      </c>
    </row>
    <row r="101" spans="1:16" ht="12.75">
      <c r="A101" s="4" t="s">
        <v>51</v>
      </c>
      <c r="B101" s="4" t="s">
        <v>52</v>
      </c>
      <c r="C101" s="2"/>
      <c r="D101" s="2"/>
      <c r="E101" s="2"/>
      <c r="F101" s="2"/>
      <c r="G101" s="2"/>
      <c r="H101" s="2"/>
      <c r="I101" s="2">
        <v>12</v>
      </c>
      <c r="J101" s="2"/>
      <c r="K101" s="2"/>
      <c r="L101" s="2"/>
      <c r="M101" s="2"/>
      <c r="N101" s="2"/>
      <c r="O101" s="2"/>
      <c r="P101" s="9">
        <f t="shared" si="5"/>
        <v>12</v>
      </c>
    </row>
    <row r="102" spans="1:16" ht="12.75">
      <c r="A102" s="6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17"/>
    </row>
    <row r="103" ht="18.75">
      <c r="A103" s="1" t="s">
        <v>38</v>
      </c>
    </row>
    <row r="105" spans="1:7" ht="49.5" customHeight="1">
      <c r="A105" s="2" t="s">
        <v>15</v>
      </c>
      <c r="B105" s="2" t="s">
        <v>16</v>
      </c>
      <c r="C105" s="5" t="s">
        <v>25</v>
      </c>
      <c r="D105" s="5" t="s">
        <v>17</v>
      </c>
      <c r="E105" s="5" t="s">
        <v>26</v>
      </c>
      <c r="F105" s="5" t="s">
        <v>18</v>
      </c>
      <c r="G105" s="5" t="s">
        <v>24</v>
      </c>
    </row>
    <row r="107" spans="1:7" ht="12.75">
      <c r="A107" s="4" t="s">
        <v>0</v>
      </c>
      <c r="B107" s="4" t="s">
        <v>1</v>
      </c>
      <c r="C107" s="2"/>
      <c r="D107" s="2"/>
      <c r="E107" s="2">
        <v>192</v>
      </c>
      <c r="F107" s="2">
        <v>170</v>
      </c>
      <c r="G107" s="3">
        <f aca="true" t="shared" si="6" ref="G107:G118">SUM(C107:F107)</f>
        <v>362</v>
      </c>
    </row>
    <row r="108" spans="1:7" ht="12.75">
      <c r="A108" s="4" t="s">
        <v>8</v>
      </c>
      <c r="B108" s="4" t="s">
        <v>9</v>
      </c>
      <c r="C108" s="2"/>
      <c r="D108" s="2"/>
      <c r="E108" s="2">
        <v>190</v>
      </c>
      <c r="F108" s="2">
        <v>166</v>
      </c>
      <c r="G108" s="3">
        <f t="shared" si="6"/>
        <v>356</v>
      </c>
    </row>
    <row r="109" spans="1:7" ht="12.75">
      <c r="A109" s="4" t="s">
        <v>27</v>
      </c>
      <c r="B109" s="4" t="s">
        <v>28</v>
      </c>
      <c r="C109" s="2"/>
      <c r="D109" s="2"/>
      <c r="E109" s="2">
        <v>191</v>
      </c>
      <c r="F109" s="2">
        <v>160</v>
      </c>
      <c r="G109" s="3">
        <f t="shared" si="6"/>
        <v>351</v>
      </c>
    </row>
    <row r="110" spans="1:7" ht="12.75">
      <c r="A110" s="4" t="s">
        <v>34</v>
      </c>
      <c r="B110" s="4" t="s">
        <v>35</v>
      </c>
      <c r="C110" s="2"/>
      <c r="D110" s="2"/>
      <c r="E110" s="2">
        <v>193</v>
      </c>
      <c r="F110" s="2">
        <v>150</v>
      </c>
      <c r="G110" s="3">
        <f t="shared" si="6"/>
        <v>343</v>
      </c>
    </row>
    <row r="111" spans="1:7" ht="12.75">
      <c r="A111" s="4" t="s">
        <v>53</v>
      </c>
      <c r="B111" s="4" t="s">
        <v>14</v>
      </c>
      <c r="C111" s="2"/>
      <c r="D111" s="2"/>
      <c r="E111" s="2">
        <v>183</v>
      </c>
      <c r="F111" s="2">
        <v>144</v>
      </c>
      <c r="G111" s="3">
        <f t="shared" si="6"/>
        <v>327</v>
      </c>
    </row>
    <row r="112" spans="1:7" ht="12.75">
      <c r="A112" s="4" t="s">
        <v>4</v>
      </c>
      <c r="B112" s="4" t="s">
        <v>5</v>
      </c>
      <c r="C112" s="2"/>
      <c r="D112" s="2"/>
      <c r="E112" s="2">
        <v>170</v>
      </c>
      <c r="F112" s="2">
        <v>156</v>
      </c>
      <c r="G112" s="3">
        <f t="shared" si="6"/>
        <v>326</v>
      </c>
    </row>
    <row r="113" spans="1:7" ht="12.75">
      <c r="A113" s="4" t="s">
        <v>6</v>
      </c>
      <c r="B113" s="4" t="s">
        <v>5</v>
      </c>
      <c r="C113" s="2"/>
      <c r="D113" s="2"/>
      <c r="E113" s="2">
        <v>181</v>
      </c>
      <c r="F113" s="2">
        <v>145</v>
      </c>
      <c r="G113" s="3">
        <f t="shared" si="6"/>
        <v>326</v>
      </c>
    </row>
    <row r="114" spans="1:7" ht="12.75">
      <c r="A114" s="4" t="s">
        <v>10</v>
      </c>
      <c r="B114" s="4" t="s">
        <v>11</v>
      </c>
      <c r="C114" s="2"/>
      <c r="D114" s="2"/>
      <c r="E114" s="2">
        <v>170</v>
      </c>
      <c r="F114" s="2">
        <v>149</v>
      </c>
      <c r="G114" s="3">
        <f t="shared" si="6"/>
        <v>319</v>
      </c>
    </row>
    <row r="115" spans="1:7" ht="12.75">
      <c r="A115" s="4" t="s">
        <v>29</v>
      </c>
      <c r="B115" s="4" t="s">
        <v>30</v>
      </c>
      <c r="C115" s="2"/>
      <c r="D115" s="2"/>
      <c r="E115" s="2">
        <v>180</v>
      </c>
      <c r="F115" s="2">
        <v>136</v>
      </c>
      <c r="G115" s="3">
        <f t="shared" si="6"/>
        <v>316</v>
      </c>
    </row>
    <row r="116" spans="1:7" ht="12.75">
      <c r="A116" s="4" t="s">
        <v>4</v>
      </c>
      <c r="B116" s="4" t="s">
        <v>12</v>
      </c>
      <c r="C116" s="2"/>
      <c r="D116" s="2">
        <v>69</v>
      </c>
      <c r="E116" s="2"/>
      <c r="F116" s="2">
        <v>69</v>
      </c>
      <c r="G116" s="3">
        <f t="shared" si="6"/>
        <v>138</v>
      </c>
    </row>
    <row r="117" spans="1:7" ht="12.75">
      <c r="A117" s="4" t="s">
        <v>13</v>
      </c>
      <c r="B117" s="4" t="s">
        <v>31</v>
      </c>
      <c r="C117" s="2"/>
      <c r="D117" s="2"/>
      <c r="E117" s="2"/>
      <c r="F117" s="2">
        <v>138</v>
      </c>
      <c r="G117" s="3">
        <f t="shared" si="6"/>
        <v>138</v>
      </c>
    </row>
    <row r="118" spans="1:7" ht="12.75">
      <c r="A118" s="4" t="s">
        <v>2</v>
      </c>
      <c r="B118" s="4" t="s">
        <v>3</v>
      </c>
      <c r="C118" s="2"/>
      <c r="D118" s="2"/>
      <c r="E118" s="2"/>
      <c r="F118" s="2">
        <v>133</v>
      </c>
      <c r="G118" s="3">
        <f t="shared" si="6"/>
        <v>133</v>
      </c>
    </row>
    <row r="119" spans="1:7" ht="12.75">
      <c r="A119" s="6"/>
      <c r="B119" s="6"/>
      <c r="C119" s="7"/>
      <c r="D119" s="7"/>
      <c r="E119" s="7"/>
      <c r="F119" s="7"/>
      <c r="G119" s="8"/>
    </row>
    <row r="120" spans="1:7" ht="12.75">
      <c r="A120" s="6"/>
      <c r="B120" s="6"/>
      <c r="C120" s="7"/>
      <c r="D120" s="7"/>
      <c r="E120" s="7"/>
      <c r="F120" s="7"/>
      <c r="G120" s="8"/>
    </row>
    <row r="121" spans="1:7" ht="12.75">
      <c r="A121" s="6"/>
      <c r="B121" s="6"/>
      <c r="C121" s="7"/>
      <c r="D121" s="7"/>
      <c r="E121" s="7"/>
      <c r="F121" s="7"/>
      <c r="G121" s="8"/>
    </row>
    <row r="122" spans="1:7" ht="12.75">
      <c r="A122" s="6"/>
      <c r="B122" s="6"/>
      <c r="C122" s="7"/>
      <c r="D122" s="7"/>
      <c r="E122" s="7"/>
      <c r="F122" s="7"/>
      <c r="G122" s="8"/>
    </row>
    <row r="123" spans="1:7" ht="12.75">
      <c r="A123" s="6"/>
      <c r="B123" s="6"/>
      <c r="C123" s="7"/>
      <c r="D123" s="7"/>
      <c r="E123" s="7"/>
      <c r="F123" s="7"/>
      <c r="G123" s="8"/>
    </row>
    <row r="124" spans="1:7" ht="12.75">
      <c r="A124" s="6"/>
      <c r="B124" s="6"/>
      <c r="C124" s="7"/>
      <c r="D124" s="7"/>
      <c r="E124" s="7"/>
      <c r="F124" s="7"/>
      <c r="G124" s="8"/>
    </row>
    <row r="125" spans="1:7" ht="12.75">
      <c r="A125" s="6"/>
      <c r="B125" s="6"/>
      <c r="C125" s="7"/>
      <c r="D125" s="7"/>
      <c r="E125" s="7"/>
      <c r="F125" s="7"/>
      <c r="G125" s="8"/>
    </row>
    <row r="126" spans="1:7" ht="12.75">
      <c r="A126" s="6"/>
      <c r="B126" s="6"/>
      <c r="C126" s="7"/>
      <c r="D126" s="7"/>
      <c r="E126" s="7"/>
      <c r="F126" s="7"/>
      <c r="G126" s="8"/>
    </row>
    <row r="127" spans="1:7" ht="12.75">
      <c r="A127" s="6"/>
      <c r="B127" s="6"/>
      <c r="C127" s="7"/>
      <c r="D127" s="7"/>
      <c r="E127" s="7"/>
      <c r="F127" s="7"/>
      <c r="G127" s="8"/>
    </row>
    <row r="128" spans="1:7" ht="12.75">
      <c r="A128" s="6"/>
      <c r="B128" s="6"/>
      <c r="C128" s="7"/>
      <c r="D128" s="7"/>
      <c r="E128" s="7"/>
      <c r="F128" s="7"/>
      <c r="G128" s="8"/>
    </row>
    <row r="129" spans="1:7" ht="12.75">
      <c r="A129" s="6"/>
      <c r="B129" s="6"/>
      <c r="C129" s="7"/>
      <c r="D129" s="7"/>
      <c r="E129" s="7"/>
      <c r="F129" s="7"/>
      <c r="G129" s="8"/>
    </row>
    <row r="130" spans="1:7" ht="12.75">
      <c r="A130" s="6"/>
      <c r="B130" s="6"/>
      <c r="C130" s="7"/>
      <c r="D130" s="7"/>
      <c r="E130" s="7"/>
      <c r="F130" s="7"/>
      <c r="G130" s="8"/>
    </row>
    <row r="131" spans="1:7" ht="12.75">
      <c r="A131" s="6"/>
      <c r="B131" s="6"/>
      <c r="C131" s="7"/>
      <c r="D131" s="7"/>
      <c r="E131" s="7"/>
      <c r="F131" s="7"/>
      <c r="G131" s="8"/>
    </row>
    <row r="132" spans="1:7" ht="12.75">
      <c r="A132" s="6"/>
      <c r="B132" s="6"/>
      <c r="C132" s="7"/>
      <c r="D132" s="7"/>
      <c r="E132" s="7"/>
      <c r="F132" s="7"/>
      <c r="G132" s="8"/>
    </row>
    <row r="133" spans="1:7" ht="12.75">
      <c r="A133" s="6"/>
      <c r="B133" s="6"/>
      <c r="C133" s="7"/>
      <c r="D133" s="7"/>
      <c r="E133" s="7"/>
      <c r="F133" s="7"/>
      <c r="G133" s="8"/>
    </row>
    <row r="134" spans="1:7" ht="12.75">
      <c r="A134" s="6"/>
      <c r="B134" s="6"/>
      <c r="C134" s="7"/>
      <c r="D134" s="7"/>
      <c r="E134" s="7"/>
      <c r="F134" s="7"/>
      <c r="G134" s="8"/>
    </row>
    <row r="135" spans="1:7" ht="12.75">
      <c r="A135" s="6"/>
      <c r="B135" s="6"/>
      <c r="C135" s="7"/>
      <c r="D135" s="7"/>
      <c r="E135" s="7"/>
      <c r="F135" s="7"/>
      <c r="G135" s="8"/>
    </row>
  </sheetData>
  <printOptions/>
  <pageMargins left="0.2" right="0.2" top="0.22" bottom="0.21" header="0.18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u14013</dc:creator>
  <cp:keywords/>
  <dc:description/>
  <cp:lastModifiedBy>u14013</cp:lastModifiedBy>
  <cp:lastPrinted>2011-10-31T08:21:05Z</cp:lastPrinted>
  <dcterms:created xsi:type="dcterms:W3CDTF">2009-01-22T12:33:38Z</dcterms:created>
  <dcterms:modified xsi:type="dcterms:W3CDTF">2012-05-14T08:54:04Z</dcterms:modified>
  <cp:category/>
  <cp:version/>
  <cp:contentType/>
  <cp:contentStatus/>
</cp:coreProperties>
</file>